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evelopment\HDF\HDF Non-LIHTC Loans\2020 HDF Spec Pops Loan (Non-LIHTC)\2020 HDF Spec Pop Loans (DRAFTS)\"/>
    </mc:Choice>
  </mc:AlternateContent>
  <xr:revisionPtr revIDLastSave="0" documentId="13_ncr:1_{13C4D31B-7B9A-40E0-82B8-36FAA1F543BC}" xr6:coauthVersionLast="36" xr6:coauthVersionMax="36" xr10:uidLastSave="{00000000-0000-0000-0000-000000000000}"/>
  <bookViews>
    <workbookView xWindow="1530" yWindow="510" windowWidth="12120" windowHeight="7095" xr2:uid="{00000000-000D-0000-FFFF-FFFF00000000}"/>
  </bookViews>
  <sheets>
    <sheet name="HDF Loan" sheetId="7" r:id="rId1"/>
  </sheets>
  <definedNames>
    <definedName name="_xlnm.Print_Area" localSheetId="0">'HDF Loan'!$A$1:$K$56</definedName>
    <definedName name="_xlnm.Print_Titles" localSheetId="0">'HDF Loan'!$1:$2</definedName>
  </definedNames>
  <calcPr calcId="191029"/>
</workbook>
</file>

<file path=xl/calcChain.xml><?xml version="1.0" encoding="utf-8"?>
<calcChain xmlns="http://schemas.openxmlformats.org/spreadsheetml/2006/main">
  <c r="H27" i="7" l="1"/>
  <c r="I25" i="7" s="1"/>
  <c r="K25" i="7" s="1"/>
  <c r="K46" i="7"/>
  <c r="J56" i="7"/>
  <c r="K55" i="7"/>
  <c r="K20" i="7"/>
  <c r="K51" i="7"/>
  <c r="K42" i="7"/>
  <c r="K32" i="7"/>
  <c r="I23" i="7"/>
  <c r="I26" i="7" l="1"/>
  <c r="K26" i="7" s="1"/>
  <c r="I24" i="7"/>
  <c r="K24" i="7" s="1"/>
  <c r="K23" i="7"/>
  <c r="I27" i="7" l="1"/>
  <c r="K28" i="7"/>
  <c r="K56" i="7" s="1"/>
</calcChain>
</file>

<file path=xl/sharedStrings.xml><?xml version="1.0" encoding="utf-8"?>
<sst xmlns="http://schemas.openxmlformats.org/spreadsheetml/2006/main" count="77" uniqueCount="57">
  <si>
    <t>Total Units</t>
  </si>
  <si>
    <t>% of Units</t>
  </si>
  <si>
    <t># of Units</t>
  </si>
  <si>
    <t>Income Range</t>
  </si>
  <si>
    <t>Project scores 17-24 points on the Universal Design Standards Score Sheet</t>
  </si>
  <si>
    <t>Project scores 16 points on the Universal Design Standards Score Sheet</t>
  </si>
  <si>
    <t>Project provides 20% fully accessible units</t>
  </si>
  <si>
    <t>Project provides 10% fully accessible units</t>
  </si>
  <si>
    <t>SELF-SCORE</t>
  </si>
  <si>
    <t>POINTS</t>
  </si>
  <si>
    <t>Max. Points</t>
  </si>
  <si>
    <t>Project scores 25 points or more on the Universal Design Standards Score Sheet</t>
  </si>
  <si>
    <t>TOTALS</t>
  </si>
  <si>
    <t>Income between 61% and 80% AMI</t>
  </si>
  <si>
    <t>Income between 51% and 60% AMI</t>
  </si>
  <si>
    <r>
      <t xml:space="preserve">OR </t>
    </r>
    <r>
      <rPr>
        <b/>
        <i/>
        <sz val="9"/>
        <rFont val="Arial"/>
        <family val="2"/>
      </rPr>
      <t>Accessibility (5 units or more)</t>
    </r>
  </si>
  <si>
    <t>Universal Design (4 units or less)</t>
  </si>
  <si>
    <t>THRESHOLD</t>
  </si>
  <si>
    <t>At least 20 year affordability period</t>
  </si>
  <si>
    <t>At least 75% of units at or below 60% of AMI with a maximum of 80% AMI</t>
  </si>
  <si>
    <t>Project provides 5% fully accessible units</t>
  </si>
  <si>
    <t>Exhibit #</t>
  </si>
  <si>
    <t>Item</t>
  </si>
  <si>
    <t>9 and 12</t>
  </si>
  <si>
    <t>Property has at least 4 site/neighborhood features</t>
  </si>
  <si>
    <t>Income &lt; 30% AMI</t>
  </si>
  <si>
    <t>Income between 31% and 50% AMI</t>
  </si>
  <si>
    <t>Project has evidence of Federal funding in any amount</t>
  </si>
  <si>
    <t>Project has evidence of State, local municipal, private or other funding in an amount of at least 20% of the HDF loan request</t>
  </si>
  <si>
    <t>Project has evidence of State, local municipal, private or other funding in an amount less than 20% of the HDF loan request</t>
  </si>
  <si>
    <t>Project is located in a neutral area</t>
  </si>
  <si>
    <t>Project is located in a promote area</t>
  </si>
  <si>
    <t>Project has 4 site and neighborhood standards</t>
  </si>
  <si>
    <t>Project has 6 site and neighborhood standards</t>
  </si>
  <si>
    <t>Project has 8 site and neighborhood standards</t>
  </si>
  <si>
    <t>Ability to repay loan with monthly interest payments with a balloon payment at end of 30 year term or less</t>
  </si>
  <si>
    <t>Ability to repay loan with monthly principal and interest payments based on a 30 year term or less</t>
  </si>
  <si>
    <t>DSHA Use Only</t>
  </si>
  <si>
    <t>COLLABORATION OF RESOURCES (Max:  20 pts)  Exhibit # 4</t>
  </si>
  <si>
    <t>SITES AND NEIGHBORHOOD FEATURES (Max:  12 pts)  Exhibit # 15</t>
  </si>
  <si>
    <t>APPLICANT:</t>
  </si>
  <si>
    <t>PROJECT:</t>
  </si>
  <si>
    <t>No</t>
  </si>
  <si>
    <t>Yes</t>
  </si>
  <si>
    <t>INCOME TARGETING (Max:  20 pts)  Exhibit # 6</t>
  </si>
  <si>
    <t>ACCESSIBILITY (Max:  15 pts)  Exhibit # 10</t>
  </si>
  <si>
    <t>SITE AMENITIES (Max:  6 pts) Exhibit # 16</t>
  </si>
  <si>
    <t>PROMOTING BALANCED HOUSING (Max:  15 pts)  Exhibit # 11</t>
  </si>
  <si>
    <t>REPAYMENT OF HDF (Max: 12 pts)  Loan App. Part II - Cash Flow Pro forma</t>
  </si>
  <si>
    <t>Property is not located in a dense area for balanced housing</t>
  </si>
  <si>
    <t>HDF SPECIAL POPULATIONS LOANS (NON-LIHTC)</t>
  </si>
  <si>
    <t>Emergency Shelter located in Sussex County?</t>
  </si>
  <si>
    <t xml:space="preserve">SELF-SCORE SHEET FOR </t>
  </si>
  <si>
    <t>At least 3 features exceed DSHA's Minimum Design and Construction Standards</t>
  </si>
  <si>
    <t>At least 5 features exceed DSHA's Minimum Design and Construction Standards</t>
  </si>
  <si>
    <t>Construction plans meet DSHA's Minimum Design and Construction Standards</t>
  </si>
  <si>
    <t>Special population projects (shelters, facilities) are fully accessible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</si>
</sst>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i/>
      <sz val="7"/>
      <name val="Arial"/>
      <family val="2"/>
    </font>
    <font>
      <b/>
      <i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9"/>
      <color rgb="FF0000FF"/>
      <name val="Arial"/>
      <family val="2"/>
    </font>
    <font>
      <i/>
      <sz val="7"/>
      <color rgb="FF0000FF"/>
      <name val="Arial"/>
      <family val="2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0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5" fillId="0" borderId="6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/>
    <xf numFmtId="0" fontId="4" fillId="2" borderId="6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8</xdr:row>
          <xdr:rowOff>180975</xdr:rowOff>
        </xdr:from>
        <xdr:to>
          <xdr:col>7</xdr:col>
          <xdr:colOff>542925</xdr:colOff>
          <xdr:row>9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9</xdr:row>
          <xdr:rowOff>180975</xdr:rowOff>
        </xdr:from>
        <xdr:to>
          <xdr:col>7</xdr:col>
          <xdr:colOff>542925</xdr:colOff>
          <xdr:row>10</xdr:row>
          <xdr:rowOff>190500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11</xdr:row>
          <xdr:rowOff>180975</xdr:rowOff>
        </xdr:from>
        <xdr:to>
          <xdr:col>7</xdr:col>
          <xdr:colOff>542925</xdr:colOff>
          <xdr:row>12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8</xdr:row>
          <xdr:rowOff>180975</xdr:rowOff>
        </xdr:from>
        <xdr:to>
          <xdr:col>8</xdr:col>
          <xdr:colOff>542925</xdr:colOff>
          <xdr:row>9</xdr:row>
          <xdr:rowOff>190500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9</xdr:row>
          <xdr:rowOff>180975</xdr:rowOff>
        </xdr:from>
        <xdr:to>
          <xdr:col>8</xdr:col>
          <xdr:colOff>542925</xdr:colOff>
          <xdr:row>10</xdr:row>
          <xdr:rowOff>190500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11</xdr:row>
          <xdr:rowOff>180975</xdr:rowOff>
        </xdr:from>
        <xdr:to>
          <xdr:col>8</xdr:col>
          <xdr:colOff>542925</xdr:colOff>
          <xdr:row>12</xdr:row>
          <xdr:rowOff>190500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10</xdr:row>
          <xdr:rowOff>180975</xdr:rowOff>
        </xdr:from>
        <xdr:to>
          <xdr:col>7</xdr:col>
          <xdr:colOff>542925</xdr:colOff>
          <xdr:row>11</xdr:row>
          <xdr:rowOff>190500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10</xdr:row>
          <xdr:rowOff>180975</xdr:rowOff>
        </xdr:from>
        <xdr:to>
          <xdr:col>8</xdr:col>
          <xdr:colOff>542925</xdr:colOff>
          <xdr:row>11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11</xdr:row>
          <xdr:rowOff>180975</xdr:rowOff>
        </xdr:from>
        <xdr:to>
          <xdr:col>8</xdr:col>
          <xdr:colOff>542925</xdr:colOff>
          <xdr:row>12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12</xdr:row>
          <xdr:rowOff>180975</xdr:rowOff>
        </xdr:from>
        <xdr:to>
          <xdr:col>7</xdr:col>
          <xdr:colOff>542925</xdr:colOff>
          <xdr:row>13</xdr:row>
          <xdr:rowOff>190500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12</xdr:row>
          <xdr:rowOff>180975</xdr:rowOff>
        </xdr:from>
        <xdr:to>
          <xdr:col>8</xdr:col>
          <xdr:colOff>542925</xdr:colOff>
          <xdr:row>13</xdr:row>
          <xdr:rowOff>190500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7</xdr:row>
          <xdr:rowOff>180975</xdr:rowOff>
        </xdr:from>
        <xdr:to>
          <xdr:col>7</xdr:col>
          <xdr:colOff>542925</xdr:colOff>
          <xdr:row>8</xdr:row>
          <xdr:rowOff>200025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8</xdr:row>
          <xdr:rowOff>180975</xdr:rowOff>
        </xdr:from>
        <xdr:to>
          <xdr:col>7</xdr:col>
          <xdr:colOff>542925</xdr:colOff>
          <xdr:row>9</xdr:row>
          <xdr:rowOff>190500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7</xdr:row>
          <xdr:rowOff>180975</xdr:rowOff>
        </xdr:from>
        <xdr:to>
          <xdr:col>8</xdr:col>
          <xdr:colOff>542925</xdr:colOff>
          <xdr:row>8</xdr:row>
          <xdr:rowOff>200025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8</xdr:row>
          <xdr:rowOff>180975</xdr:rowOff>
        </xdr:from>
        <xdr:to>
          <xdr:col>8</xdr:col>
          <xdr:colOff>542925</xdr:colOff>
          <xdr:row>9</xdr:row>
          <xdr:rowOff>190500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7</xdr:row>
          <xdr:rowOff>180975</xdr:rowOff>
        </xdr:from>
        <xdr:to>
          <xdr:col>8</xdr:col>
          <xdr:colOff>542925</xdr:colOff>
          <xdr:row>8</xdr:row>
          <xdr:rowOff>200025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66675</xdr:colOff>
      <xdr:row>0</xdr:row>
      <xdr:rowOff>152400</xdr:rowOff>
    </xdr:from>
    <xdr:to>
      <xdr:col>1</xdr:col>
      <xdr:colOff>123825</xdr:colOff>
      <xdr:row>1</xdr:row>
      <xdr:rowOff>247650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52400"/>
          <a:ext cx="819150" cy="4857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4</xdr:row>
          <xdr:rowOff>180975</xdr:rowOff>
        </xdr:from>
        <xdr:to>
          <xdr:col>8</xdr:col>
          <xdr:colOff>542925</xdr:colOff>
          <xdr:row>6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4</xdr:row>
          <xdr:rowOff>180975</xdr:rowOff>
        </xdr:from>
        <xdr:to>
          <xdr:col>7</xdr:col>
          <xdr:colOff>542925</xdr:colOff>
          <xdr:row>6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showGridLines="0" tabSelected="1" showWhiteSpace="0" view="pageBreakPreview" topLeftCell="A31" zoomScaleNormal="100" zoomScaleSheetLayoutView="100" zoomScalePageLayoutView="120" workbookViewId="0">
      <selection activeCell="A50" sqref="A50:I50"/>
    </sheetView>
  </sheetViews>
  <sheetFormatPr defaultRowHeight="16.149999999999999" customHeight="1" x14ac:dyDescent="0.2"/>
  <cols>
    <col min="1" max="5" width="11.42578125" style="1" customWidth="1"/>
    <col min="6" max="6" width="12" style="1" customWidth="1"/>
    <col min="7" max="7" width="10" style="1" customWidth="1"/>
    <col min="8" max="8" width="10.7109375" style="1" customWidth="1"/>
    <col min="9" max="9" width="10.42578125" style="1" customWidth="1"/>
    <col min="10" max="10" width="7.140625" style="2" customWidth="1"/>
    <col min="11" max="11" width="11.42578125" style="2" customWidth="1"/>
    <col min="12" max="16384" width="9.140625" style="1"/>
  </cols>
  <sheetData>
    <row r="1" spans="1:11" ht="30.75" customHeight="1" x14ac:dyDescent="0.25">
      <c r="A1" s="75" t="s">
        <v>52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20.25" customHeight="1" x14ac:dyDescent="0.25">
      <c r="A2" s="75" t="s">
        <v>50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3.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22.5" customHeight="1" x14ac:dyDescent="0.2">
      <c r="A4" s="32" t="s">
        <v>40</v>
      </c>
      <c r="B4" s="82"/>
      <c r="C4" s="82"/>
      <c r="D4" s="82"/>
      <c r="E4" s="82"/>
      <c r="F4" s="6" t="s">
        <v>41</v>
      </c>
      <c r="G4" s="44"/>
      <c r="H4" s="45"/>
      <c r="I4" s="45"/>
      <c r="J4" s="45"/>
      <c r="K4" s="46"/>
    </row>
    <row r="5" spans="1:11" ht="15.75" customHeight="1" x14ac:dyDescent="0.2">
      <c r="A5" s="53"/>
      <c r="B5" s="53"/>
      <c r="C5" s="53"/>
      <c r="D5" s="53"/>
      <c r="E5" s="54"/>
      <c r="F5" s="58" t="s">
        <v>51</v>
      </c>
      <c r="G5" s="59"/>
      <c r="H5" s="39" t="s">
        <v>43</v>
      </c>
      <c r="I5" s="38" t="s">
        <v>42</v>
      </c>
      <c r="J5" s="55"/>
      <c r="K5" s="53"/>
    </row>
    <row r="6" spans="1:11" ht="15.75" customHeight="1" x14ac:dyDescent="0.2">
      <c r="A6" s="36"/>
      <c r="B6" s="36"/>
      <c r="C6" s="36"/>
      <c r="D6" s="36"/>
      <c r="E6" s="36"/>
      <c r="F6" s="60"/>
      <c r="G6" s="61"/>
      <c r="H6" s="37"/>
      <c r="I6" s="37"/>
      <c r="J6" s="56"/>
      <c r="K6" s="57"/>
    </row>
    <row r="7" spans="1:11" ht="15.75" customHeight="1" x14ac:dyDescent="0.2">
      <c r="A7" s="83" t="s">
        <v>17</v>
      </c>
      <c r="B7" s="83"/>
      <c r="C7" s="83"/>
      <c r="D7" s="83"/>
      <c r="E7" s="83"/>
      <c r="F7" s="83"/>
      <c r="G7" s="83"/>
      <c r="H7" s="83"/>
      <c r="I7" s="83"/>
      <c r="J7" s="83"/>
      <c r="K7" s="83"/>
    </row>
    <row r="8" spans="1:11" ht="15.75" customHeight="1" x14ac:dyDescent="0.2">
      <c r="A8" s="84" t="s">
        <v>22</v>
      </c>
      <c r="B8" s="84"/>
      <c r="C8" s="84"/>
      <c r="D8" s="84"/>
      <c r="E8" s="84"/>
      <c r="F8" s="84"/>
      <c r="G8" s="34" t="s">
        <v>21</v>
      </c>
      <c r="H8" s="34" t="s">
        <v>43</v>
      </c>
      <c r="I8" s="34" t="s">
        <v>42</v>
      </c>
      <c r="J8" s="40" t="s">
        <v>37</v>
      </c>
      <c r="K8" s="41"/>
    </row>
    <row r="9" spans="1:11" ht="16.5" customHeight="1" x14ac:dyDescent="0.2">
      <c r="A9" s="47" t="s">
        <v>18</v>
      </c>
      <c r="B9" s="48"/>
      <c r="C9" s="48"/>
      <c r="D9" s="48"/>
      <c r="E9" s="48"/>
      <c r="F9" s="49"/>
      <c r="G9" s="26"/>
      <c r="H9" s="25"/>
      <c r="I9" s="25"/>
      <c r="J9" s="40"/>
      <c r="K9" s="41"/>
    </row>
    <row r="10" spans="1:11" ht="16.5" customHeight="1" x14ac:dyDescent="0.2">
      <c r="A10" s="47" t="s">
        <v>19</v>
      </c>
      <c r="B10" s="48"/>
      <c r="C10" s="48"/>
      <c r="D10" s="48"/>
      <c r="E10" s="48"/>
      <c r="F10" s="49"/>
      <c r="G10" s="27"/>
      <c r="H10" s="25"/>
      <c r="I10" s="12"/>
      <c r="J10" s="40"/>
      <c r="K10" s="41"/>
    </row>
    <row r="11" spans="1:11" ht="16.5" customHeight="1" x14ac:dyDescent="0.2">
      <c r="A11" s="47" t="s">
        <v>49</v>
      </c>
      <c r="B11" s="48"/>
      <c r="C11" s="48"/>
      <c r="D11" s="48"/>
      <c r="E11" s="48"/>
      <c r="F11" s="49"/>
      <c r="G11" s="27"/>
      <c r="H11" s="25"/>
      <c r="I11" s="12"/>
      <c r="J11" s="40"/>
      <c r="K11" s="41"/>
    </row>
    <row r="12" spans="1:11" ht="16.5" customHeight="1" x14ac:dyDescent="0.2">
      <c r="A12" s="47" t="s">
        <v>24</v>
      </c>
      <c r="B12" s="48"/>
      <c r="C12" s="48"/>
      <c r="D12" s="48"/>
      <c r="E12" s="48"/>
      <c r="F12" s="49"/>
      <c r="G12" s="26">
        <v>15</v>
      </c>
      <c r="H12" s="25"/>
      <c r="I12" s="25"/>
      <c r="J12" s="40"/>
      <c r="K12" s="41"/>
    </row>
    <row r="13" spans="1:11" ht="16.5" customHeight="1" x14ac:dyDescent="0.2">
      <c r="A13" s="65" t="s">
        <v>55</v>
      </c>
      <c r="B13" s="66"/>
      <c r="C13" s="66"/>
      <c r="D13" s="66"/>
      <c r="E13" s="66"/>
      <c r="F13" s="67"/>
      <c r="G13" s="26" t="s">
        <v>23</v>
      </c>
      <c r="H13" s="25"/>
      <c r="I13" s="12"/>
      <c r="J13" s="40"/>
      <c r="K13" s="41"/>
    </row>
    <row r="14" spans="1:11" ht="16.5" customHeight="1" x14ac:dyDescent="0.2">
      <c r="A14" s="65" t="s">
        <v>20</v>
      </c>
      <c r="B14" s="66"/>
      <c r="C14" s="66"/>
      <c r="D14" s="66"/>
      <c r="E14" s="66"/>
      <c r="F14" s="67"/>
      <c r="G14" s="26">
        <v>10</v>
      </c>
      <c r="H14" s="25"/>
      <c r="I14" s="25"/>
      <c r="J14" s="42"/>
      <c r="K14" s="43"/>
    </row>
    <row r="15" spans="1:11" ht="15.95" customHeight="1" x14ac:dyDescent="0.2">
      <c r="A15" s="23"/>
      <c r="B15" s="23"/>
      <c r="C15" s="23"/>
      <c r="D15" s="23"/>
      <c r="E15" s="23"/>
      <c r="F15" s="23"/>
      <c r="G15" s="28"/>
      <c r="H15" s="29"/>
      <c r="I15" s="29"/>
      <c r="J15" s="30"/>
      <c r="K15" s="30"/>
    </row>
    <row r="16" spans="1:11" ht="18" customHeight="1" x14ac:dyDescent="0.2">
      <c r="A16" s="81" t="s">
        <v>38</v>
      </c>
      <c r="B16" s="81"/>
      <c r="C16" s="81"/>
      <c r="D16" s="81"/>
      <c r="E16" s="81"/>
      <c r="F16" s="81"/>
      <c r="G16" s="81"/>
      <c r="H16" s="81"/>
      <c r="I16" s="81"/>
      <c r="J16" s="5" t="s">
        <v>9</v>
      </c>
      <c r="K16" s="6" t="s">
        <v>8</v>
      </c>
    </row>
    <row r="17" spans="1:11" ht="15.95" customHeight="1" x14ac:dyDescent="0.2">
      <c r="A17" s="80" t="s">
        <v>29</v>
      </c>
      <c r="B17" s="80"/>
      <c r="C17" s="80"/>
      <c r="D17" s="80"/>
      <c r="E17" s="80"/>
      <c r="F17" s="80"/>
      <c r="G17" s="80"/>
      <c r="H17" s="80"/>
      <c r="I17" s="80"/>
      <c r="J17" s="4">
        <v>5</v>
      </c>
      <c r="K17" s="21"/>
    </row>
    <row r="18" spans="1:11" ht="15.95" customHeight="1" x14ac:dyDescent="0.2">
      <c r="A18" s="80" t="s">
        <v>28</v>
      </c>
      <c r="B18" s="80"/>
      <c r="C18" s="80"/>
      <c r="D18" s="80"/>
      <c r="E18" s="80"/>
      <c r="F18" s="80"/>
      <c r="G18" s="80"/>
      <c r="H18" s="80"/>
      <c r="I18" s="80"/>
      <c r="J18" s="4">
        <v>10</v>
      </c>
      <c r="K18" s="21"/>
    </row>
    <row r="19" spans="1:11" ht="15.95" customHeight="1" x14ac:dyDescent="0.2">
      <c r="A19" s="80" t="s">
        <v>27</v>
      </c>
      <c r="B19" s="80"/>
      <c r="C19" s="80"/>
      <c r="D19" s="80"/>
      <c r="E19" s="80"/>
      <c r="F19" s="80"/>
      <c r="G19" s="80"/>
      <c r="H19" s="80"/>
      <c r="I19" s="80"/>
      <c r="J19" s="4">
        <v>20</v>
      </c>
      <c r="K19" s="21"/>
    </row>
    <row r="20" spans="1:11" s="3" customFormat="1" ht="15.95" customHeight="1" x14ac:dyDescent="0.2">
      <c r="I20" s="16" t="s">
        <v>10</v>
      </c>
      <c r="J20" s="17">
        <v>20</v>
      </c>
      <c r="K20" s="18">
        <f>SUM(K17:K19)</f>
        <v>0</v>
      </c>
    </row>
    <row r="21" spans="1:11" ht="18" customHeight="1" x14ac:dyDescent="0.2">
      <c r="A21" s="77" t="s">
        <v>44</v>
      </c>
      <c r="B21" s="78"/>
      <c r="C21" s="78"/>
      <c r="D21" s="78"/>
      <c r="E21" s="78"/>
      <c r="F21" s="78"/>
      <c r="G21" s="78"/>
      <c r="H21" s="78"/>
      <c r="I21" s="79"/>
      <c r="J21" s="5" t="s">
        <v>9</v>
      </c>
      <c r="K21" s="6" t="s">
        <v>8</v>
      </c>
    </row>
    <row r="22" spans="1:11" ht="15.95" customHeight="1" x14ac:dyDescent="0.2">
      <c r="A22" s="50" t="s">
        <v>3</v>
      </c>
      <c r="B22" s="51"/>
      <c r="C22" s="51"/>
      <c r="D22" s="51"/>
      <c r="E22" s="51"/>
      <c r="F22" s="51"/>
      <c r="G22" s="52"/>
      <c r="H22" s="10" t="s">
        <v>2</v>
      </c>
      <c r="I22" s="10" t="s">
        <v>1</v>
      </c>
      <c r="J22" s="4"/>
      <c r="K22" s="4"/>
    </row>
    <row r="23" spans="1:11" ht="15.95" customHeight="1" x14ac:dyDescent="0.2">
      <c r="A23" s="47" t="s">
        <v>13</v>
      </c>
      <c r="B23" s="48"/>
      <c r="C23" s="48"/>
      <c r="D23" s="48"/>
      <c r="E23" s="48"/>
      <c r="F23" s="48"/>
      <c r="G23" s="49"/>
      <c r="H23" s="21"/>
      <c r="I23" s="12">
        <f>IFERROR(H23/$H$27,0)</f>
        <v>0</v>
      </c>
      <c r="J23" s="4">
        <v>8</v>
      </c>
      <c r="K23" s="11">
        <f>J23*I23</f>
        <v>0</v>
      </c>
    </row>
    <row r="24" spans="1:11" ht="15.95" customHeight="1" x14ac:dyDescent="0.2">
      <c r="A24" s="47" t="s">
        <v>14</v>
      </c>
      <c r="B24" s="48"/>
      <c r="C24" s="48"/>
      <c r="D24" s="48"/>
      <c r="E24" s="48"/>
      <c r="F24" s="48"/>
      <c r="G24" s="49"/>
      <c r="H24" s="21"/>
      <c r="I24" s="12">
        <f>IFERROR(H24/$H$27,0)</f>
        <v>0</v>
      </c>
      <c r="J24" s="4">
        <v>16</v>
      </c>
      <c r="K24" s="11">
        <f>J24*I24</f>
        <v>0</v>
      </c>
    </row>
    <row r="25" spans="1:11" ht="15.95" customHeight="1" x14ac:dyDescent="0.2">
      <c r="A25" s="47" t="s">
        <v>26</v>
      </c>
      <c r="B25" s="48"/>
      <c r="C25" s="48"/>
      <c r="D25" s="48"/>
      <c r="E25" s="48"/>
      <c r="F25" s="48"/>
      <c r="G25" s="49"/>
      <c r="H25" s="21"/>
      <c r="I25" s="12">
        <f>IFERROR(H25/$H$27,0)</f>
        <v>0</v>
      </c>
      <c r="J25" s="4">
        <v>18</v>
      </c>
      <c r="K25" s="11">
        <f>J25*I25</f>
        <v>0</v>
      </c>
    </row>
    <row r="26" spans="1:11" ht="15.95" customHeight="1" x14ac:dyDescent="0.2">
      <c r="A26" s="65" t="s">
        <v>25</v>
      </c>
      <c r="B26" s="66"/>
      <c r="C26" s="66"/>
      <c r="D26" s="66"/>
      <c r="E26" s="66"/>
      <c r="F26" s="66"/>
      <c r="G26" s="67"/>
      <c r="H26" s="21"/>
      <c r="I26" s="12">
        <f>IFERROR(H26/$H$27,0)</f>
        <v>0</v>
      </c>
      <c r="J26" s="4">
        <v>20</v>
      </c>
      <c r="K26" s="11">
        <f>J26*I26</f>
        <v>0</v>
      </c>
    </row>
    <row r="27" spans="1:11" ht="15.95" customHeight="1" x14ac:dyDescent="0.2">
      <c r="A27" s="68" t="s">
        <v>0</v>
      </c>
      <c r="B27" s="69"/>
      <c r="C27" s="69"/>
      <c r="D27" s="69"/>
      <c r="E27" s="69"/>
      <c r="F27" s="69"/>
      <c r="G27" s="70"/>
      <c r="H27" s="13">
        <f>SUM(H23:H26)</f>
        <v>0</v>
      </c>
      <c r="I27" s="12">
        <f>SUM(I23:I26)</f>
        <v>0</v>
      </c>
      <c r="J27" s="4"/>
      <c r="K27" s="11"/>
    </row>
    <row r="28" spans="1:11" ht="15.95" customHeight="1" x14ac:dyDescent="0.2">
      <c r="A28" s="7"/>
      <c r="B28" s="7"/>
      <c r="C28" s="7"/>
      <c r="D28" s="7"/>
      <c r="E28" s="7"/>
      <c r="F28" s="7"/>
      <c r="I28" s="8" t="s">
        <v>10</v>
      </c>
      <c r="J28" s="8">
        <v>20</v>
      </c>
      <c r="K28" s="15">
        <f>SUM(K23:K26)</f>
        <v>0</v>
      </c>
    </row>
    <row r="29" spans="1:11" ht="18" customHeight="1" x14ac:dyDescent="0.2">
      <c r="A29" s="62" t="s">
        <v>47</v>
      </c>
      <c r="B29" s="63"/>
      <c r="C29" s="63"/>
      <c r="D29" s="63"/>
      <c r="E29" s="63"/>
      <c r="F29" s="63"/>
      <c r="G29" s="63"/>
      <c r="H29" s="63"/>
      <c r="I29" s="64"/>
      <c r="J29" s="5" t="s">
        <v>9</v>
      </c>
      <c r="K29" s="6" t="s">
        <v>8</v>
      </c>
    </row>
    <row r="30" spans="1:11" ht="15.95" customHeight="1" x14ac:dyDescent="0.2">
      <c r="A30" s="72" t="s">
        <v>30</v>
      </c>
      <c r="B30" s="73"/>
      <c r="C30" s="73"/>
      <c r="D30" s="73"/>
      <c r="E30" s="73"/>
      <c r="F30" s="73"/>
      <c r="G30" s="73"/>
      <c r="H30" s="73"/>
      <c r="I30" s="74"/>
      <c r="J30" s="4">
        <v>10</v>
      </c>
      <c r="K30" s="21"/>
    </row>
    <row r="31" spans="1:11" ht="15.95" customHeight="1" x14ac:dyDescent="0.2">
      <c r="A31" s="72" t="s">
        <v>31</v>
      </c>
      <c r="B31" s="73"/>
      <c r="C31" s="73"/>
      <c r="D31" s="73"/>
      <c r="E31" s="73"/>
      <c r="F31" s="73"/>
      <c r="G31" s="73"/>
      <c r="H31" s="73"/>
      <c r="I31" s="74"/>
      <c r="J31" s="4">
        <v>15</v>
      </c>
      <c r="K31" s="21"/>
    </row>
    <row r="32" spans="1:11" ht="15.95" customHeight="1" x14ac:dyDescent="0.2">
      <c r="A32" s="71"/>
      <c r="B32" s="71"/>
      <c r="C32" s="71"/>
      <c r="D32" s="71"/>
      <c r="E32" s="71"/>
      <c r="F32" s="71"/>
      <c r="G32" s="71"/>
      <c r="H32" s="24"/>
      <c r="I32" s="8" t="s">
        <v>10</v>
      </c>
      <c r="J32" s="9">
        <v>15</v>
      </c>
      <c r="K32" s="14">
        <f>SUM(K30:K31)</f>
        <v>0</v>
      </c>
    </row>
    <row r="33" spans="1:11" ht="18" customHeight="1" x14ac:dyDescent="0.2">
      <c r="A33" s="62" t="s">
        <v>45</v>
      </c>
      <c r="B33" s="63"/>
      <c r="C33" s="63"/>
      <c r="D33" s="63"/>
      <c r="E33" s="63"/>
      <c r="F33" s="63"/>
      <c r="G33" s="63"/>
      <c r="H33" s="63"/>
      <c r="I33" s="64"/>
      <c r="J33" s="5" t="s">
        <v>9</v>
      </c>
      <c r="K33" s="6" t="s">
        <v>8</v>
      </c>
    </row>
    <row r="34" spans="1:11" ht="15.95" customHeight="1" x14ac:dyDescent="0.2">
      <c r="A34" s="94" t="s">
        <v>16</v>
      </c>
      <c r="B34" s="95"/>
      <c r="C34" s="95"/>
      <c r="D34" s="95"/>
      <c r="E34" s="95"/>
      <c r="F34" s="95"/>
      <c r="G34" s="95"/>
      <c r="H34" s="95"/>
      <c r="I34" s="96"/>
      <c r="J34" s="65"/>
      <c r="K34" s="67"/>
    </row>
    <row r="35" spans="1:11" ht="15.95" customHeight="1" x14ac:dyDescent="0.2">
      <c r="A35" s="72" t="s">
        <v>5</v>
      </c>
      <c r="B35" s="73"/>
      <c r="C35" s="73"/>
      <c r="D35" s="73"/>
      <c r="E35" s="73"/>
      <c r="F35" s="73"/>
      <c r="G35" s="73"/>
      <c r="H35" s="73"/>
      <c r="I35" s="74"/>
      <c r="J35" s="4">
        <v>5</v>
      </c>
      <c r="K35" s="21"/>
    </row>
    <row r="36" spans="1:11" ht="15.95" customHeight="1" x14ac:dyDescent="0.2">
      <c r="A36" s="72" t="s">
        <v>4</v>
      </c>
      <c r="B36" s="73"/>
      <c r="C36" s="73"/>
      <c r="D36" s="73"/>
      <c r="E36" s="73"/>
      <c r="F36" s="73"/>
      <c r="G36" s="73"/>
      <c r="H36" s="73"/>
      <c r="I36" s="74"/>
      <c r="J36" s="4">
        <v>10</v>
      </c>
      <c r="K36" s="21"/>
    </row>
    <row r="37" spans="1:11" ht="15.95" customHeight="1" x14ac:dyDescent="0.2">
      <c r="A37" s="72" t="s">
        <v>11</v>
      </c>
      <c r="B37" s="73"/>
      <c r="C37" s="73"/>
      <c r="D37" s="73"/>
      <c r="E37" s="73"/>
      <c r="F37" s="73"/>
      <c r="G37" s="73"/>
      <c r="H37" s="73"/>
      <c r="I37" s="74"/>
      <c r="J37" s="4">
        <v>15</v>
      </c>
      <c r="K37" s="21"/>
    </row>
    <row r="38" spans="1:11" ht="15.95" customHeight="1" x14ac:dyDescent="0.2">
      <c r="A38" s="99" t="s">
        <v>15</v>
      </c>
      <c r="B38" s="100"/>
      <c r="C38" s="100"/>
      <c r="D38" s="100"/>
      <c r="E38" s="100"/>
      <c r="F38" s="100"/>
      <c r="G38" s="100"/>
      <c r="H38" s="100"/>
      <c r="I38" s="101"/>
      <c r="J38" s="97"/>
      <c r="K38" s="98"/>
    </row>
    <row r="39" spans="1:11" ht="15.95" customHeight="1" x14ac:dyDescent="0.2">
      <c r="A39" s="72" t="s">
        <v>7</v>
      </c>
      <c r="B39" s="73"/>
      <c r="C39" s="73"/>
      <c r="D39" s="73"/>
      <c r="E39" s="73"/>
      <c r="F39" s="73"/>
      <c r="G39" s="73"/>
      <c r="H39" s="73"/>
      <c r="I39" s="74"/>
      <c r="J39" s="4">
        <v>10</v>
      </c>
      <c r="K39" s="21"/>
    </row>
    <row r="40" spans="1:11" ht="15.95" customHeight="1" x14ac:dyDescent="0.2">
      <c r="A40" s="72" t="s">
        <v>6</v>
      </c>
      <c r="B40" s="73"/>
      <c r="C40" s="73"/>
      <c r="D40" s="73"/>
      <c r="E40" s="73"/>
      <c r="F40" s="73"/>
      <c r="G40" s="73"/>
      <c r="H40" s="73"/>
      <c r="I40" s="74"/>
      <c r="J40" s="4">
        <v>15</v>
      </c>
      <c r="K40" s="21"/>
    </row>
    <row r="41" spans="1:11" ht="15.95" customHeight="1" x14ac:dyDescent="0.2">
      <c r="A41" s="66" t="s">
        <v>56</v>
      </c>
      <c r="B41" s="66"/>
      <c r="C41" s="66"/>
      <c r="D41" s="66"/>
      <c r="E41" s="66"/>
      <c r="F41" s="66"/>
      <c r="G41" s="66"/>
      <c r="H41" s="66"/>
      <c r="J41" s="4">
        <v>15</v>
      </c>
      <c r="K41" s="21"/>
    </row>
    <row r="42" spans="1:11" ht="15.95" customHeight="1" x14ac:dyDescent="0.2">
      <c r="I42" s="8" t="s">
        <v>10</v>
      </c>
      <c r="J42" s="9">
        <v>15</v>
      </c>
      <c r="K42" s="14">
        <f>SUM(K34:K41)</f>
        <v>0</v>
      </c>
    </row>
    <row r="43" spans="1:11" ht="18" customHeight="1" x14ac:dyDescent="0.2">
      <c r="A43" s="62" t="s">
        <v>46</v>
      </c>
      <c r="B43" s="63"/>
      <c r="C43" s="63"/>
      <c r="D43" s="63"/>
      <c r="E43" s="63"/>
      <c r="F43" s="63"/>
      <c r="G43" s="63"/>
      <c r="H43" s="63"/>
      <c r="I43" s="64"/>
      <c r="J43" s="5" t="s">
        <v>9</v>
      </c>
      <c r="K43" s="6" t="s">
        <v>8</v>
      </c>
    </row>
    <row r="44" spans="1:11" ht="15.95" customHeight="1" x14ac:dyDescent="0.2">
      <c r="A44" s="72" t="s">
        <v>53</v>
      </c>
      <c r="B44" s="73"/>
      <c r="C44" s="73"/>
      <c r="D44" s="73"/>
      <c r="E44" s="73"/>
      <c r="F44" s="73"/>
      <c r="G44" s="73"/>
      <c r="H44" s="73"/>
      <c r="I44" s="74"/>
      <c r="J44" s="4">
        <v>3</v>
      </c>
      <c r="K44" s="21"/>
    </row>
    <row r="45" spans="1:11" ht="15.95" customHeight="1" x14ac:dyDescent="0.2">
      <c r="A45" s="72" t="s">
        <v>54</v>
      </c>
      <c r="B45" s="73"/>
      <c r="C45" s="73"/>
      <c r="D45" s="73"/>
      <c r="E45" s="73"/>
      <c r="F45" s="73"/>
      <c r="G45" s="73"/>
      <c r="H45" s="73"/>
      <c r="I45" s="74"/>
      <c r="J45" s="4">
        <v>6</v>
      </c>
      <c r="K45" s="21"/>
    </row>
    <row r="46" spans="1:11" ht="15.95" customHeight="1" x14ac:dyDescent="0.2">
      <c r="A46" s="33"/>
      <c r="I46" s="16" t="s">
        <v>10</v>
      </c>
      <c r="J46" s="17">
        <v>6</v>
      </c>
      <c r="K46" s="14">
        <f>SUM(K44:K45)</f>
        <v>0</v>
      </c>
    </row>
    <row r="47" spans="1:11" ht="18" customHeight="1" x14ac:dyDescent="0.2">
      <c r="A47" s="62" t="s">
        <v>39</v>
      </c>
      <c r="B47" s="63"/>
      <c r="C47" s="63"/>
      <c r="D47" s="63"/>
      <c r="E47" s="63"/>
      <c r="F47" s="63"/>
      <c r="G47" s="63"/>
      <c r="H47" s="63"/>
      <c r="I47" s="64"/>
      <c r="J47" s="5" t="s">
        <v>9</v>
      </c>
      <c r="K47" s="6" t="s">
        <v>8</v>
      </c>
    </row>
    <row r="48" spans="1:11" ht="15.95" customHeight="1" x14ac:dyDescent="0.2">
      <c r="A48" s="88" t="s">
        <v>32</v>
      </c>
      <c r="B48" s="89"/>
      <c r="C48" s="89"/>
      <c r="D48" s="89"/>
      <c r="E48" s="89"/>
      <c r="F48" s="89"/>
      <c r="G48" s="89"/>
      <c r="H48" s="89"/>
      <c r="I48" s="90"/>
      <c r="J48" s="19">
        <v>6</v>
      </c>
      <c r="K48" s="22"/>
    </row>
    <row r="49" spans="1:11" ht="15.95" customHeight="1" x14ac:dyDescent="0.2">
      <c r="A49" s="88" t="s">
        <v>33</v>
      </c>
      <c r="B49" s="89"/>
      <c r="C49" s="89"/>
      <c r="D49" s="89"/>
      <c r="E49" s="89"/>
      <c r="F49" s="89"/>
      <c r="G49" s="89"/>
      <c r="H49" s="89"/>
      <c r="I49" s="90"/>
      <c r="J49" s="19">
        <v>8</v>
      </c>
      <c r="K49" s="22"/>
    </row>
    <row r="50" spans="1:11" ht="15.95" customHeight="1" x14ac:dyDescent="0.2">
      <c r="A50" s="88" t="s">
        <v>34</v>
      </c>
      <c r="B50" s="89"/>
      <c r="C50" s="89"/>
      <c r="D50" s="89"/>
      <c r="E50" s="89"/>
      <c r="F50" s="89"/>
      <c r="G50" s="89"/>
      <c r="H50" s="89"/>
      <c r="I50" s="90"/>
      <c r="J50" s="19">
        <v>12</v>
      </c>
      <c r="K50" s="22"/>
    </row>
    <row r="51" spans="1:11" ht="15.95" customHeight="1" x14ac:dyDescent="0.2">
      <c r="A51" s="7"/>
      <c r="B51" s="7"/>
      <c r="C51" s="7"/>
      <c r="D51" s="7"/>
      <c r="E51" s="7"/>
      <c r="F51" s="7"/>
      <c r="G51" s="7"/>
      <c r="H51" s="7"/>
      <c r="I51" s="8" t="s">
        <v>10</v>
      </c>
      <c r="J51" s="8">
        <v>12</v>
      </c>
      <c r="K51" s="20">
        <f>SUM(K48:K50)</f>
        <v>0</v>
      </c>
    </row>
    <row r="52" spans="1:11" ht="18" customHeight="1" x14ac:dyDescent="0.2">
      <c r="A52" s="62" t="s">
        <v>48</v>
      </c>
      <c r="B52" s="63"/>
      <c r="C52" s="63"/>
      <c r="D52" s="63"/>
      <c r="E52" s="63"/>
      <c r="F52" s="63"/>
      <c r="G52" s="63"/>
      <c r="H52" s="63"/>
      <c r="I52" s="64"/>
      <c r="J52" s="5" t="s">
        <v>9</v>
      </c>
      <c r="K52" s="6" t="s">
        <v>8</v>
      </c>
    </row>
    <row r="53" spans="1:11" ht="15.75" customHeight="1" x14ac:dyDescent="0.2">
      <c r="A53" s="91" t="s">
        <v>35</v>
      </c>
      <c r="B53" s="92"/>
      <c r="C53" s="92"/>
      <c r="D53" s="92"/>
      <c r="E53" s="92"/>
      <c r="F53" s="92"/>
      <c r="G53" s="92"/>
      <c r="H53" s="92"/>
      <c r="I53" s="93"/>
      <c r="J53" s="4">
        <v>6</v>
      </c>
      <c r="K53" s="21"/>
    </row>
    <row r="54" spans="1:11" ht="15.75" customHeight="1" x14ac:dyDescent="0.2">
      <c r="A54" s="91" t="s">
        <v>36</v>
      </c>
      <c r="B54" s="92"/>
      <c r="C54" s="92"/>
      <c r="D54" s="92"/>
      <c r="E54" s="92"/>
      <c r="F54" s="92"/>
      <c r="G54" s="92"/>
      <c r="H54" s="92"/>
      <c r="I54" s="93"/>
      <c r="J54" s="4">
        <v>12</v>
      </c>
      <c r="K54" s="21"/>
    </row>
    <row r="55" spans="1:11" ht="15.95" customHeight="1" x14ac:dyDescent="0.2">
      <c r="A55" s="33"/>
      <c r="I55" s="9" t="s">
        <v>10</v>
      </c>
      <c r="J55" s="9">
        <v>12</v>
      </c>
      <c r="K55" s="14">
        <f>SUM(K53:K54)</f>
        <v>0</v>
      </c>
    </row>
    <row r="56" spans="1:11" ht="22.5" customHeight="1" x14ac:dyDescent="0.2">
      <c r="A56" s="85" t="s">
        <v>12</v>
      </c>
      <c r="B56" s="86"/>
      <c r="C56" s="86"/>
      <c r="D56" s="86"/>
      <c r="E56" s="86"/>
      <c r="F56" s="86"/>
      <c r="G56" s="86"/>
      <c r="H56" s="86"/>
      <c r="I56" s="87"/>
      <c r="J56" s="31">
        <f>J20+J28+J32+J42+J46+J51+J55</f>
        <v>100</v>
      </c>
      <c r="K56" s="31">
        <f>K20+K28+K32+K42+K46+K51+K55</f>
        <v>0</v>
      </c>
    </row>
  </sheetData>
  <sheetProtection selectLockedCells="1"/>
  <mergeCells count="53">
    <mergeCell ref="J34:K34"/>
    <mergeCell ref="A35:I35"/>
    <mergeCell ref="A45:I45"/>
    <mergeCell ref="A53:I53"/>
    <mergeCell ref="A54:I54"/>
    <mergeCell ref="A34:I34"/>
    <mergeCell ref="J38:K38"/>
    <mergeCell ref="A44:I44"/>
    <mergeCell ref="A43:I43"/>
    <mergeCell ref="A38:I38"/>
    <mergeCell ref="A36:I36"/>
    <mergeCell ref="A37:I37"/>
    <mergeCell ref="A41:H41"/>
    <mergeCell ref="A56:I56"/>
    <mergeCell ref="A49:I49"/>
    <mergeCell ref="A39:I39"/>
    <mergeCell ref="A40:I40"/>
    <mergeCell ref="A47:I47"/>
    <mergeCell ref="A50:I50"/>
    <mergeCell ref="A52:I52"/>
    <mergeCell ref="A48:I48"/>
    <mergeCell ref="A1:K1"/>
    <mergeCell ref="A2:K2"/>
    <mergeCell ref="A21:I21"/>
    <mergeCell ref="A9:F9"/>
    <mergeCell ref="A18:I18"/>
    <mergeCell ref="A12:F12"/>
    <mergeCell ref="A13:F13"/>
    <mergeCell ref="A14:F14"/>
    <mergeCell ref="A10:F10"/>
    <mergeCell ref="A19:I19"/>
    <mergeCell ref="A11:F11"/>
    <mergeCell ref="A16:I16"/>
    <mergeCell ref="A17:I17"/>
    <mergeCell ref="B4:E4"/>
    <mergeCell ref="A7:K7"/>
    <mergeCell ref="A8:F8"/>
    <mergeCell ref="A33:I33"/>
    <mergeCell ref="A25:G25"/>
    <mergeCell ref="A26:G26"/>
    <mergeCell ref="A27:G27"/>
    <mergeCell ref="A32:G32"/>
    <mergeCell ref="A29:I29"/>
    <mergeCell ref="A30:I30"/>
    <mergeCell ref="A31:I31"/>
    <mergeCell ref="J8:K14"/>
    <mergeCell ref="G4:K4"/>
    <mergeCell ref="A24:G24"/>
    <mergeCell ref="A23:G23"/>
    <mergeCell ref="A22:G22"/>
    <mergeCell ref="A5:E5"/>
    <mergeCell ref="J5:K6"/>
    <mergeCell ref="F5:G6"/>
  </mergeCells>
  <printOptions horizontalCentered="1"/>
  <pageMargins left="0.45" right="0.45" top="0.5" bottom="0.5" header="0.3" footer="0.2"/>
  <pageSetup scale="75" orientation="portrait" r:id="rId1"/>
  <headerFooter>
    <oddFooter>&amp;R&amp;"Calibri,Regular"&amp;8&amp;P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7</xdr:col>
                    <xdr:colOff>238125</xdr:colOff>
                    <xdr:row>8</xdr:row>
                    <xdr:rowOff>180975</xdr:rowOff>
                  </from>
                  <to>
                    <xdr:col>7</xdr:col>
                    <xdr:colOff>542925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238125</xdr:colOff>
                    <xdr:row>9</xdr:row>
                    <xdr:rowOff>180975</xdr:rowOff>
                  </from>
                  <to>
                    <xdr:col>7</xdr:col>
                    <xdr:colOff>542925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7</xdr:col>
                    <xdr:colOff>238125</xdr:colOff>
                    <xdr:row>11</xdr:row>
                    <xdr:rowOff>180975</xdr:rowOff>
                  </from>
                  <to>
                    <xdr:col>7</xdr:col>
                    <xdr:colOff>542925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8</xdr:col>
                    <xdr:colOff>238125</xdr:colOff>
                    <xdr:row>8</xdr:row>
                    <xdr:rowOff>180975</xdr:rowOff>
                  </from>
                  <to>
                    <xdr:col>8</xdr:col>
                    <xdr:colOff>542925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8</xdr:col>
                    <xdr:colOff>238125</xdr:colOff>
                    <xdr:row>9</xdr:row>
                    <xdr:rowOff>180975</xdr:rowOff>
                  </from>
                  <to>
                    <xdr:col>8</xdr:col>
                    <xdr:colOff>542925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8</xdr:col>
                    <xdr:colOff>238125</xdr:colOff>
                    <xdr:row>11</xdr:row>
                    <xdr:rowOff>180975</xdr:rowOff>
                  </from>
                  <to>
                    <xdr:col>8</xdr:col>
                    <xdr:colOff>542925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7</xdr:col>
                    <xdr:colOff>238125</xdr:colOff>
                    <xdr:row>10</xdr:row>
                    <xdr:rowOff>180975</xdr:rowOff>
                  </from>
                  <to>
                    <xdr:col>7</xdr:col>
                    <xdr:colOff>542925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8</xdr:col>
                    <xdr:colOff>238125</xdr:colOff>
                    <xdr:row>10</xdr:row>
                    <xdr:rowOff>180975</xdr:rowOff>
                  </from>
                  <to>
                    <xdr:col>8</xdr:col>
                    <xdr:colOff>542925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8</xdr:col>
                    <xdr:colOff>238125</xdr:colOff>
                    <xdr:row>11</xdr:row>
                    <xdr:rowOff>180975</xdr:rowOff>
                  </from>
                  <to>
                    <xdr:col>8</xdr:col>
                    <xdr:colOff>542925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7</xdr:col>
                    <xdr:colOff>238125</xdr:colOff>
                    <xdr:row>12</xdr:row>
                    <xdr:rowOff>180975</xdr:rowOff>
                  </from>
                  <to>
                    <xdr:col>7</xdr:col>
                    <xdr:colOff>542925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8</xdr:col>
                    <xdr:colOff>238125</xdr:colOff>
                    <xdr:row>12</xdr:row>
                    <xdr:rowOff>180975</xdr:rowOff>
                  </from>
                  <to>
                    <xdr:col>8</xdr:col>
                    <xdr:colOff>542925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7</xdr:col>
                    <xdr:colOff>238125</xdr:colOff>
                    <xdr:row>7</xdr:row>
                    <xdr:rowOff>180975</xdr:rowOff>
                  </from>
                  <to>
                    <xdr:col>7</xdr:col>
                    <xdr:colOff>542925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7</xdr:col>
                    <xdr:colOff>238125</xdr:colOff>
                    <xdr:row>8</xdr:row>
                    <xdr:rowOff>180975</xdr:rowOff>
                  </from>
                  <to>
                    <xdr:col>7</xdr:col>
                    <xdr:colOff>542925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8</xdr:col>
                    <xdr:colOff>238125</xdr:colOff>
                    <xdr:row>7</xdr:row>
                    <xdr:rowOff>180975</xdr:rowOff>
                  </from>
                  <to>
                    <xdr:col>8</xdr:col>
                    <xdr:colOff>542925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8</xdr:col>
                    <xdr:colOff>238125</xdr:colOff>
                    <xdr:row>8</xdr:row>
                    <xdr:rowOff>180975</xdr:rowOff>
                  </from>
                  <to>
                    <xdr:col>8</xdr:col>
                    <xdr:colOff>542925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8</xdr:col>
                    <xdr:colOff>238125</xdr:colOff>
                    <xdr:row>7</xdr:row>
                    <xdr:rowOff>180975</xdr:rowOff>
                  </from>
                  <to>
                    <xdr:col>8</xdr:col>
                    <xdr:colOff>542925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0" name="Check Box 59">
              <controlPr defaultSize="0" autoFill="0" autoLine="0" autoPict="0">
                <anchor moveWithCells="1">
                  <from>
                    <xdr:col>8</xdr:col>
                    <xdr:colOff>238125</xdr:colOff>
                    <xdr:row>4</xdr:row>
                    <xdr:rowOff>180975</xdr:rowOff>
                  </from>
                  <to>
                    <xdr:col>8</xdr:col>
                    <xdr:colOff>542925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1" name="Check Box 60">
              <controlPr defaultSize="0" autoFill="0" autoLine="0" autoPict="0">
                <anchor moveWithCells="1">
                  <from>
                    <xdr:col>7</xdr:col>
                    <xdr:colOff>238125</xdr:colOff>
                    <xdr:row>4</xdr:row>
                    <xdr:rowOff>180975</xdr:rowOff>
                  </from>
                  <to>
                    <xdr:col>7</xdr:col>
                    <xdr:colOff>542925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HDF Loan</vt:lpstr>
      <vt:lpstr>'HDF Loan'!Print_Area</vt:lpstr>
      <vt:lpstr>'HDF Loan'!Print_Titles</vt:lpstr>
    </vt:vector>
  </TitlesOfParts>
  <Company>DE State Housing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DSHA User</dc:creator>
  <cp:lastModifiedBy>Cindy L. Deakyne</cp:lastModifiedBy>
  <cp:lastPrinted>2016-05-06T02:24:23Z</cp:lastPrinted>
  <dcterms:created xsi:type="dcterms:W3CDTF">2009-10-21T18:10:54Z</dcterms:created>
  <dcterms:modified xsi:type="dcterms:W3CDTF">2020-02-28T16:16:46Z</dcterms:modified>
</cp:coreProperties>
</file>